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8_{8C9F118D-C2B9-464A-8B5B-35B4937A0BC5}" xr6:coauthVersionLast="45" xr6:coauthVersionMax="45" xr10:uidLastSave="{00000000-0000-0000-0000-000000000000}"/>
  <bookViews>
    <workbookView xWindow="-13900" yWindow="410" windowWidth="13630" windowHeight="7360"/>
  </bookViews>
  <sheets>
    <sheet name="Occupation Tax by Company" sheetId="1" r:id="rId1"/>
  </sheets>
  <definedNames>
    <definedName name="_xlnm.Print_Area" localSheetId="0">'Occupation Tax by Company'!$A$1:$J$25</definedName>
    <definedName name="_xlnm.Print_Titles" localSheetId="0">'Occupation Tax by Company'!$1:$4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1" i="1" l="1"/>
  <c r="K18" i="1"/>
  <c r="L18" i="1"/>
  <c r="K14" i="1"/>
  <c r="L14" i="1"/>
  <c r="K11" i="1"/>
  <c r="K21" i="1"/>
  <c r="L11" i="1"/>
  <c r="J18" i="1"/>
  <c r="J14" i="1"/>
  <c r="J11" i="1"/>
  <c r="J21" i="1"/>
  <c r="H18" i="1"/>
  <c r="H14" i="1"/>
  <c r="H11" i="1"/>
  <c r="H21" i="1"/>
  <c r="I11" i="1"/>
  <c r="I18" i="1"/>
  <c r="I14" i="1"/>
  <c r="I21" i="1"/>
  <c r="G18" i="1"/>
  <c r="G14" i="1"/>
  <c r="G11" i="1"/>
  <c r="G21" i="1"/>
  <c r="F18" i="1"/>
  <c r="F14" i="1"/>
  <c r="F11" i="1"/>
  <c r="F21" i="1"/>
  <c r="E18" i="1"/>
  <c r="E14" i="1"/>
  <c r="E11" i="1"/>
  <c r="E21" i="1"/>
  <c r="D18" i="1"/>
  <c r="D14" i="1"/>
  <c r="D11" i="1"/>
  <c r="C18" i="1"/>
  <c r="C21" i="1"/>
  <c r="C14" i="1"/>
  <c r="C11" i="1"/>
  <c r="B18" i="1"/>
  <c r="B14" i="1"/>
  <c r="B11" i="1"/>
  <c r="B21" i="1"/>
  <c r="D21" i="1"/>
</calcChain>
</file>

<file path=xl/sharedStrings.xml><?xml version="1.0" encoding="utf-8"?>
<sst xmlns="http://schemas.openxmlformats.org/spreadsheetml/2006/main" count="26" uniqueCount="26">
  <si>
    <t>Total</t>
  </si>
  <si>
    <t>Company</t>
  </si>
  <si>
    <t>ArcelorMittal</t>
  </si>
  <si>
    <t>Hibbing Taconite</t>
  </si>
  <si>
    <t>Northshore</t>
  </si>
  <si>
    <t>U.S. Steel</t>
  </si>
  <si>
    <t>United Taconite</t>
  </si>
  <si>
    <t>Mesabi Nugget</t>
  </si>
  <si>
    <t>Magnetation</t>
  </si>
  <si>
    <t>Mining Resources</t>
  </si>
  <si>
    <t>Total-Natural Ore</t>
  </si>
  <si>
    <t>Total-DRI</t>
  </si>
  <si>
    <t>Total-Taconite</t>
  </si>
  <si>
    <r>
      <t>Occupation Tax by Company</t>
    </r>
    <r>
      <rPr>
        <b/>
        <vertAlign val="superscript"/>
        <sz val="9"/>
        <rFont val="Arial"/>
        <family val="2"/>
      </rPr>
      <t>1</t>
    </r>
  </si>
  <si>
    <r>
      <rPr>
        <b/>
        <sz val="12"/>
        <color indexed="8"/>
        <rFont val="Albany AMT, Helvetica"/>
      </rPr>
      <t>2008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</si>
  <si>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2009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</si>
  <si>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2010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</si>
  <si>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2011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</si>
  <si>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2012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</si>
  <si>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2013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</si>
  <si>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2014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</si>
  <si>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2015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</si>
  <si>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2016</t>
    </r>
    <r>
      <rPr>
        <sz val="11"/>
        <color indexed="8"/>
        <rFont val="Albany AMT, Helvetica"/>
      </rPr>
      <t xml:space="preserve">
(000's)</t>
    </r>
  </si>
  <si>
    <t>Amount paid by May 1 each year.  Does not include adjustments.</t>
  </si>
  <si>
    <r>
      <rPr>
        <b/>
        <sz val="12"/>
        <color indexed="8"/>
        <rFont val="Albany AMT, Helvetica"/>
      </rPr>
      <t>2017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</si>
  <si>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2018</t>
    </r>
    <r>
      <rPr>
        <sz val="11"/>
        <color indexed="8"/>
        <rFont val="Albany AMT, Helvetica"/>
      </rPr>
      <t xml:space="preserve">
(000's)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</si>
</sst>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#,##0_);\(&quot;$&quot;#,##0\)"/>
    <numFmt numFmtId="43" formatCode="_(* #,##0.00_);_(* \(#,##0.00\);_(* &quot;-&quot;??_);_(@_)"/>
    <numFmt numFmtId="164" formatCode="[$-F800]dddd\,\ mmmm\ dd\,\ yyyy"/>
    <numFmt numFmtId="165" formatCode="&quot;$&quot;#,##0"/>
  </numFmts>
  <fonts count="31">
    <font>
      <sz val="11"/>
      <color theme="1"/>
      <name val="Calibri"/>
      <family val="2"/>
      <scheme val="minor"/>
    </font>
    <font>
      <b/>
      <i/>
      <sz val="13"/>
      <color indexed="8"/>
      <name val="Albany AMT, Helvetica"/>
    </font>
    <font>
      <sz val="12"/>
      <name val="Arial"/>
      <family val="2"/>
    </font>
    <font>
      <sz val="10"/>
      <name val="Times New Roman"/>
      <family val="1"/>
    </font>
    <font>
      <b/>
      <sz val="18"/>
      <name val="Arial"/>
      <family val="2"/>
    </font>
    <font>
      <b/>
      <sz val="13"/>
      <color indexed="8"/>
      <name val="Albany AMT, Helvetica"/>
    </font>
    <font>
      <sz val="8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12"/>
      <color indexed="8"/>
      <name val="Albany AMT, Helvetica"/>
    </font>
    <font>
      <b/>
      <sz val="12"/>
      <name val="Arial"/>
      <family val="2"/>
    </font>
    <font>
      <b/>
      <vertAlign val="superscript"/>
      <sz val="9"/>
      <name val="Arial"/>
      <family val="2"/>
    </font>
    <font>
      <b/>
      <sz val="12"/>
      <color indexed="8"/>
      <name val="Albany AMT, Helvetica"/>
    </font>
    <font>
      <sz val="11"/>
      <color indexed="8"/>
      <name val="Albany AMT, Helvetica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48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2" applyNumberFormat="0" applyAlignment="0" applyProtection="0"/>
    <xf numFmtId="0" fontId="18" fillId="29" borderId="3" applyNumberFormat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30" borderId="0" applyNumberFormat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2" applyNumberFormat="0" applyAlignment="0" applyProtection="0"/>
    <xf numFmtId="0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14" fillId="0" borderId="0"/>
    <xf numFmtId="0" fontId="3" fillId="0" borderId="0"/>
    <xf numFmtId="0" fontId="3" fillId="0" borderId="0"/>
    <xf numFmtId="0" fontId="14" fillId="33" borderId="8" applyNumberFormat="0" applyFont="0" applyAlignment="0" applyProtection="0"/>
    <xf numFmtId="0" fontId="27" fillId="28" borderId="9" applyNumberFormat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NumberFormat="1" applyFont="1" applyFill="1" applyBorder="1" applyAlignment="1" applyProtection="1"/>
    <xf numFmtId="5" fontId="2" fillId="0" borderId="11" xfId="28" applyNumberFormat="1" applyFont="1" applyBorder="1" applyProtection="1"/>
    <xf numFmtId="5" fontId="10" fillId="0" borderId="11" xfId="28" applyNumberFormat="1" applyFont="1" applyBorder="1" applyProtection="1"/>
    <xf numFmtId="165" fontId="7" fillId="0" borderId="11" xfId="0" applyNumberFormat="1" applyFont="1" applyFill="1" applyBorder="1" applyAlignment="1" applyProtection="1">
      <alignment horizontal="right" wrapText="1"/>
    </xf>
    <xf numFmtId="0" fontId="9" fillId="0" borderId="11" xfId="0" applyNumberFormat="1" applyFont="1" applyFill="1" applyBorder="1" applyAlignment="1" applyProtection="1">
      <alignment horizontal="left" wrapText="1" indent="2"/>
    </xf>
    <xf numFmtId="0" fontId="12" fillId="0" borderId="11" xfId="0" applyNumberFormat="1" applyFont="1" applyFill="1" applyBorder="1" applyAlignment="1" applyProtection="1">
      <alignment horizontal="left" wrapText="1" indent="2"/>
    </xf>
    <xf numFmtId="0" fontId="0" fillId="34" borderId="0" xfId="0" applyNumberFormat="1" applyFont="1" applyFill="1" applyBorder="1" applyAlignment="1" applyProtection="1"/>
    <xf numFmtId="0" fontId="9" fillId="0" borderId="12" xfId="0" applyNumberFormat="1" applyFont="1" applyFill="1" applyBorder="1" applyAlignment="1" applyProtection="1">
      <alignment horizontal="left" wrapText="1" indent="2"/>
    </xf>
    <xf numFmtId="5" fontId="2" fillId="0" borderId="12" xfId="0" applyNumberFormat="1" applyFont="1" applyBorder="1" applyProtection="1"/>
    <xf numFmtId="0" fontId="13" fillId="34" borderId="1" xfId="0" applyNumberFormat="1" applyFont="1" applyFill="1" applyBorder="1" applyAlignment="1" applyProtection="1">
      <alignment horizontal="center" vertical="center" wrapText="1"/>
    </xf>
    <xf numFmtId="0" fontId="5" fillId="34" borderId="1" xfId="0" applyNumberFormat="1" applyFont="1" applyFill="1" applyBorder="1" applyAlignment="1" applyProtection="1">
      <alignment horizontal="center" vertical="center"/>
    </xf>
    <xf numFmtId="0" fontId="12" fillId="34" borderId="11" xfId="0" applyNumberFormat="1" applyFont="1" applyFill="1" applyBorder="1" applyAlignment="1" applyProtection="1">
      <alignment horizontal="left" wrapText="1"/>
    </xf>
    <xf numFmtId="165" fontId="8" fillId="34" borderId="11" xfId="44" applyNumberFormat="1" applyFont="1" applyFill="1" applyBorder="1" applyAlignment="1" applyProtection="1">
      <alignment horizontal="right" wrapText="1"/>
    </xf>
    <xf numFmtId="37" fontId="2" fillId="0" borderId="11" xfId="28" applyNumberFormat="1" applyFont="1" applyBorder="1" applyProtection="1"/>
    <xf numFmtId="164" fontId="6" fillId="2" borderId="0" xfId="0" applyNumberFormat="1" applyFont="1" applyFill="1" applyBorder="1" applyAlignment="1" applyProtection="1">
      <alignment horizontal="left" wrapText="1"/>
    </xf>
    <xf numFmtId="0" fontId="1" fillId="2" borderId="0" xfId="0" applyNumberFormat="1" applyFont="1" applyFill="1" applyBorder="1" applyAlignment="1" applyProtection="1">
      <alignment horizontal="center" wrapText="1"/>
    </xf>
    <xf numFmtId="0" fontId="4" fillId="2" borderId="0" xfId="0" applyNumberFormat="1" applyFont="1" applyFill="1" applyBorder="1" applyAlignment="1" applyProtection="1">
      <alignment horizontal="center" wrapText="1"/>
    </xf>
    <xf numFmtId="164" fontId="6" fillId="2" borderId="0" xfId="0" applyNumberFormat="1" applyFont="1" applyFill="1" applyBorder="1" applyAlignment="1" applyProtection="1">
      <alignment horizontal="left" wrapText="1"/>
    </xf>
    <xf numFmtId="0" fontId="1" fillId="2" borderId="0" xfId="0" applyNumberFormat="1" applyFont="1" applyFill="1" applyBorder="1" applyAlignment="1" applyProtection="1">
      <alignment horizontal="center" wrapText="1"/>
    </xf>
    <xf numFmtId="0" fontId="4" fillId="2" borderId="0" xfId="0" applyNumberFormat="1" applyFont="1" applyFill="1" applyBorder="1" applyAlignment="1" applyProtection="1">
      <alignment horizontal="center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Comma 3" xfId="30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/>
    <cellStyle name="Normal 3" xfId="41"/>
    <cellStyle name="Normal 4" xfId="42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22"/>
  <sheetViews>
    <sheetView tabSelected="1" zoomScaleNormal="100" workbookViewId="0">
      <selection sqref="A1:I1"/>
    </sheetView>
  </sheetViews>
  <sheetFormatPr defaultColWidth="9.1796875" defaultRowHeight="14.5"/>
  <cols>
    <col min="1" max="1" width="23.81640625" style="1" customWidth="1"/>
    <col min="2" max="4" width="14.54296875" style="1" hidden="1" customWidth="1"/>
    <col min="5" max="12" width="14.54296875" style="1" customWidth="1"/>
    <col min="13" max="16384" width="9.1796875" style="1"/>
  </cols>
  <sheetData>
    <row r="1" spans="1:12" ht="37.4" customHeight="1">
      <c r="A1" s="19"/>
      <c r="B1" s="19"/>
      <c r="C1" s="19"/>
      <c r="D1" s="19"/>
      <c r="E1" s="19"/>
      <c r="F1" s="19"/>
      <c r="G1" s="19"/>
      <c r="H1" s="19"/>
      <c r="I1" s="19"/>
      <c r="J1" s="16"/>
    </row>
    <row r="2" spans="1:12" ht="23.15" customHeight="1">
      <c r="A2" s="20" t="s">
        <v>13</v>
      </c>
      <c r="B2" s="20"/>
      <c r="C2" s="20"/>
      <c r="D2" s="20"/>
      <c r="E2" s="20"/>
      <c r="F2" s="20"/>
      <c r="G2" s="20"/>
      <c r="H2" s="20"/>
      <c r="I2" s="20"/>
      <c r="J2" s="17"/>
    </row>
    <row r="3" spans="1:12" ht="20.149999999999999" customHeight="1">
      <c r="A3" s="18"/>
      <c r="B3" s="18"/>
      <c r="C3" s="18"/>
      <c r="D3" s="18"/>
      <c r="E3" s="18"/>
      <c r="F3" s="18"/>
      <c r="G3" s="18"/>
      <c r="H3" s="18"/>
      <c r="I3" s="18"/>
      <c r="J3" s="15"/>
    </row>
    <row r="4" spans="1:12" ht="2.5" hidden="1" customHeight="1"/>
    <row r="5" spans="1:12" s="7" customFormat="1" ht="40.5" customHeight="1">
      <c r="A5" s="11" t="s">
        <v>1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24</v>
      </c>
      <c r="L5" s="10" t="s">
        <v>25</v>
      </c>
    </row>
    <row r="6" spans="1:12" ht="15.5">
      <c r="A6" s="8" t="s">
        <v>2</v>
      </c>
      <c r="B6" s="9">
        <v>1137</v>
      </c>
      <c r="C6" s="9">
        <v>0</v>
      </c>
      <c r="D6" s="9">
        <v>0</v>
      </c>
      <c r="E6" s="9">
        <v>50</v>
      </c>
      <c r="F6" s="9">
        <v>700</v>
      </c>
      <c r="G6" s="9">
        <v>250</v>
      </c>
      <c r="H6" s="9">
        <v>460</v>
      </c>
      <c r="I6" s="9">
        <v>0</v>
      </c>
      <c r="J6" s="9">
        <v>0</v>
      </c>
      <c r="K6" s="9">
        <v>0</v>
      </c>
      <c r="L6" s="9">
        <v>500</v>
      </c>
    </row>
    <row r="7" spans="1:12" ht="15.5">
      <c r="A7" s="5" t="s">
        <v>3</v>
      </c>
      <c r="B7" s="14">
        <v>5420</v>
      </c>
      <c r="C7" s="14">
        <v>0</v>
      </c>
      <c r="D7" s="14">
        <v>300</v>
      </c>
      <c r="E7" s="14">
        <v>4550</v>
      </c>
      <c r="F7" s="14">
        <v>4360</v>
      </c>
      <c r="G7" s="14">
        <v>3165</v>
      </c>
      <c r="H7" s="14">
        <v>2320</v>
      </c>
      <c r="I7" s="14">
        <v>2300</v>
      </c>
      <c r="J7" s="14">
        <v>2170</v>
      </c>
      <c r="K7" s="14">
        <v>2030</v>
      </c>
      <c r="L7" s="14">
        <v>3400</v>
      </c>
    </row>
    <row r="8" spans="1:12" ht="15.5">
      <c r="A8" s="5" t="s">
        <v>4</v>
      </c>
      <c r="B8" s="14">
        <v>1563</v>
      </c>
      <c r="C8" s="14">
        <v>340</v>
      </c>
      <c r="D8" s="14">
        <v>707</v>
      </c>
      <c r="E8" s="14">
        <v>2015</v>
      </c>
      <c r="F8" s="14">
        <v>1545</v>
      </c>
      <c r="G8" s="14">
        <v>360</v>
      </c>
      <c r="H8" s="14">
        <v>1350</v>
      </c>
      <c r="I8" s="14">
        <v>490</v>
      </c>
      <c r="J8" s="14">
        <v>600</v>
      </c>
      <c r="K8" s="14">
        <v>1260</v>
      </c>
      <c r="L8" s="14">
        <v>1770</v>
      </c>
    </row>
    <row r="9" spans="1:12" ht="15.5">
      <c r="A9" s="5" t="s">
        <v>5</v>
      </c>
      <c r="B9" s="14">
        <v>12668</v>
      </c>
      <c r="C9" s="14">
        <v>0</v>
      </c>
      <c r="D9" s="14">
        <v>9600</v>
      </c>
      <c r="E9" s="14">
        <v>13400</v>
      </c>
      <c r="F9" s="14">
        <v>12187</v>
      </c>
      <c r="G9" s="14">
        <v>9320</v>
      </c>
      <c r="H9" s="14">
        <v>10622</v>
      </c>
      <c r="I9" s="14">
        <v>3150</v>
      </c>
      <c r="J9" s="14">
        <v>1829</v>
      </c>
      <c r="K9" s="14">
        <v>9186</v>
      </c>
      <c r="L9" s="14">
        <v>11732</v>
      </c>
    </row>
    <row r="10" spans="1:12" ht="15.5">
      <c r="A10" s="5" t="s">
        <v>6</v>
      </c>
      <c r="B10" s="14">
        <v>2600</v>
      </c>
      <c r="C10" s="14">
        <v>0</v>
      </c>
      <c r="D10" s="14">
        <v>2010</v>
      </c>
      <c r="E10" s="14">
        <v>2040</v>
      </c>
      <c r="F10" s="14">
        <v>3000</v>
      </c>
      <c r="G10" s="14">
        <v>2000</v>
      </c>
      <c r="H10" s="14">
        <v>1650</v>
      </c>
      <c r="I10" s="14">
        <v>430</v>
      </c>
      <c r="J10" s="14">
        <v>0</v>
      </c>
      <c r="K10" s="14">
        <v>575</v>
      </c>
      <c r="L10" s="14">
        <v>1680</v>
      </c>
    </row>
    <row r="11" spans="1:12" ht="15.5">
      <c r="A11" s="6" t="s">
        <v>12</v>
      </c>
      <c r="B11" s="3">
        <f t="shared" ref="B11:I11" si="0">SUM(B6:B10)</f>
        <v>23388</v>
      </c>
      <c r="C11" s="3">
        <f t="shared" si="0"/>
        <v>340</v>
      </c>
      <c r="D11" s="3">
        <f t="shared" si="0"/>
        <v>12617</v>
      </c>
      <c r="E11" s="3">
        <f t="shared" si="0"/>
        <v>22055</v>
      </c>
      <c r="F11" s="3">
        <f t="shared" si="0"/>
        <v>21792</v>
      </c>
      <c r="G11" s="3">
        <f t="shared" si="0"/>
        <v>15095</v>
      </c>
      <c r="H11" s="3">
        <f>SUM(H6:H10)</f>
        <v>16402</v>
      </c>
      <c r="I11" s="3">
        <f t="shared" si="0"/>
        <v>6370</v>
      </c>
      <c r="J11" s="3">
        <f>SUM(J6:J10)</f>
        <v>4599</v>
      </c>
      <c r="K11" s="3">
        <f>SUM(K6:K10)</f>
        <v>13051</v>
      </c>
      <c r="L11" s="3">
        <f>SUM(L6:L10)</f>
        <v>19082</v>
      </c>
    </row>
    <row r="12" spans="1:12" ht="15.5">
      <c r="A12" s="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5.5">
      <c r="A13" s="5" t="s">
        <v>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</row>
    <row r="14" spans="1:12" ht="15.5">
      <c r="A14" s="6" t="s">
        <v>11</v>
      </c>
      <c r="B14" s="3">
        <f t="shared" ref="B14:I14" si="1">SUM(B13)</f>
        <v>0</v>
      </c>
      <c r="C14" s="3">
        <f t="shared" si="1"/>
        <v>0</v>
      </c>
      <c r="D14" s="3">
        <f t="shared" si="1"/>
        <v>0</v>
      </c>
      <c r="E14" s="3">
        <f t="shared" si="1"/>
        <v>0</v>
      </c>
      <c r="F14" s="3">
        <f t="shared" si="1"/>
        <v>0</v>
      </c>
      <c r="G14" s="3">
        <f t="shared" si="1"/>
        <v>0</v>
      </c>
      <c r="H14" s="3">
        <f>SUM(H13)</f>
        <v>0</v>
      </c>
      <c r="I14" s="3">
        <f t="shared" si="1"/>
        <v>0</v>
      </c>
      <c r="J14" s="3">
        <f>SUM(J13)</f>
        <v>0</v>
      </c>
      <c r="K14" s="3">
        <f>SUM(K13)</f>
        <v>0</v>
      </c>
      <c r="L14" s="3">
        <f>SUM(L13)</f>
        <v>0</v>
      </c>
    </row>
    <row r="15" spans="1:12" ht="15.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5.5">
      <c r="A16" s="5" t="s">
        <v>8</v>
      </c>
      <c r="B16" s="2">
        <v>0</v>
      </c>
      <c r="C16" s="2">
        <v>0</v>
      </c>
      <c r="D16" s="2">
        <v>0</v>
      </c>
      <c r="E16" s="2">
        <v>0</v>
      </c>
      <c r="F16" s="2">
        <v>25</v>
      </c>
      <c r="G16" s="2">
        <v>682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</row>
    <row r="17" spans="1:12" ht="15.5">
      <c r="A17" s="5" t="s">
        <v>9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</row>
    <row r="18" spans="1:12" ht="15.5">
      <c r="A18" s="6" t="s">
        <v>10</v>
      </c>
      <c r="B18" s="3">
        <f t="shared" ref="B18:I18" si="2">SUM(B16:B17)</f>
        <v>0</v>
      </c>
      <c r="C18" s="3">
        <f t="shared" si="2"/>
        <v>0</v>
      </c>
      <c r="D18" s="3">
        <f t="shared" si="2"/>
        <v>0</v>
      </c>
      <c r="E18" s="3">
        <f t="shared" si="2"/>
        <v>0</v>
      </c>
      <c r="F18" s="3">
        <f t="shared" si="2"/>
        <v>25</v>
      </c>
      <c r="G18" s="3">
        <f t="shared" si="2"/>
        <v>682</v>
      </c>
      <c r="H18" s="3">
        <f>SUM(H16:H17)</f>
        <v>0</v>
      </c>
      <c r="I18" s="3">
        <f t="shared" si="2"/>
        <v>0</v>
      </c>
      <c r="J18" s="3">
        <f>SUM(J16:J17)</f>
        <v>0</v>
      </c>
      <c r="K18" s="3">
        <f>SUM(K16:K17)</f>
        <v>0</v>
      </c>
      <c r="L18" s="3">
        <f>SUM(L16:L17)</f>
        <v>0</v>
      </c>
    </row>
    <row r="19" spans="1:12" ht="15.5">
      <c r="A19" s="5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5.5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5.5">
      <c r="A21" s="12" t="s">
        <v>0</v>
      </c>
      <c r="B21" s="13">
        <f t="shared" ref="B21:I21" si="3">SUM(B11+B14+B18)</f>
        <v>23388</v>
      </c>
      <c r="C21" s="13">
        <f t="shared" si="3"/>
        <v>340</v>
      </c>
      <c r="D21" s="13">
        <f t="shared" si="3"/>
        <v>12617</v>
      </c>
      <c r="E21" s="13">
        <f t="shared" si="3"/>
        <v>22055</v>
      </c>
      <c r="F21" s="13">
        <f t="shared" si="3"/>
        <v>21817</v>
      </c>
      <c r="G21" s="13">
        <f t="shared" si="3"/>
        <v>15777</v>
      </c>
      <c r="H21" s="13">
        <f t="shared" si="3"/>
        <v>16402</v>
      </c>
      <c r="I21" s="13">
        <f t="shared" si="3"/>
        <v>6370</v>
      </c>
      <c r="J21" s="13">
        <f>SUM(J11+J14+J18)</f>
        <v>4599</v>
      </c>
      <c r="K21" s="13">
        <f>SUM(K11+K14+K18)</f>
        <v>13051</v>
      </c>
      <c r="L21" s="13">
        <f>SUM(L11+L14+L18)</f>
        <v>19082</v>
      </c>
    </row>
    <row r="22" spans="1:12">
      <c r="A22" s="1" t="s">
        <v>23</v>
      </c>
    </row>
  </sheetData>
  <mergeCells count="3">
    <mergeCell ref="A3:I3"/>
    <mergeCell ref="A1:I1"/>
    <mergeCell ref="A2:I2"/>
  </mergeCells>
  <printOptions horizontalCentered="1"/>
  <pageMargins left="0.25" right="0.25" top="0.75" bottom="0.75" header="0.3" footer="0.3"/>
  <pageSetup fitToHeight="0" pageOrder="overThenDown" orientation="landscape" blackAndWhite="1" r:id="rId1"/>
  <headerFooter>
    <oddHeader>&amp;L&amp;G</oddHeader>
    <oddFooter>&amp;R(5/2020)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DOR_x005f_x0020_Document_x005f_x0020_Type xmlns="9130277e-1076-48d8-8826-9168779647ca">Report</DOR_x005f_x0020_Document_x005f_x0020_Type>
    <RoutingRuleDescription xmlns="http://schemas.microsoft.com/sharepoint/v3">Occupation Tax by Company XLS.</RoutingRuleDescription>
    <Owner xmlns="9130277e-1076-48d8-8826-9168779647ca">45</Owner>
  </documentManagement>
</p:properties>
</file>

<file path=customXml/itemProps1.xml><?xml version="1.0" encoding="utf-8"?>
<ds:datastoreItem xmlns:ds="http://schemas.openxmlformats.org/officeDocument/2006/customXml" ds:itemID="{8A717B6C-4F2D-4212-B9EB-671F91652D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B83613-077B-4C18-BFA7-B3258B7B08C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62E2155-8D01-4233-B188-77B881EC97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078CAF9-9905-4728-B672-702A1519B4CE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60FB4B0-E4C9-4660-B4BE-CB46BC50E1C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Occupation Tax by Company</vt:lpstr>
      <vt:lpstr>'Occupation Tax by Company'!Print_Area</vt:lpstr>
      <vt:lpstr>'Occupation Tax by Company'!Print_Titles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Occupation Tax by Company</dc:title>
  <dc:creator>Heil, Michael (MDOR)</dc:creator>
  <cp:lastModifiedBy>Michael Heil</cp:lastModifiedBy>
  <cp:lastPrinted>2015-08-26T20:11:23Z</cp:lastPrinted>
  <dcterms:created xsi:type="dcterms:W3CDTF">2014-06-06T13:48:03Z</dcterms:created>
  <dcterms:modified xsi:type="dcterms:W3CDTF">2020-05-21T13:05:28Z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EHMXPVJQYS55-68-127</vt:lpwstr>
  </property>
  <property fmtid="{D5CDD505-2E9C-101B-9397-08002B2CF9AE}" pid="4" name="_dlc_DocIdItemGuid">
    <vt:lpwstr>d5cfaece-2d8a-410a-bbc2-a903f3c0e852</vt:lpwstr>
  </property>
  <property fmtid="{D5CDD505-2E9C-101B-9397-08002B2CF9AE}" pid="5" name="_dlc_DocIdUrl">
    <vt:lpwstr>http://www.revenue.state.mn.us/businesses/mineral/_layouts/DocIdRedir.aspx?ID=EHMXPVJQYS55-68-127, EHMXPVJQYS55-68-127</vt:lpwstr>
  </property>
</Properties>
</file>